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codeName="ThisWorkbook" defaultThemeVersion="124226"/>
  <bookViews>
    <workbookView xWindow="1680" yWindow="555" windowWidth="22065" windowHeight="11850" tabRatio="781"/>
  </bookViews>
  <sheets>
    <sheet name="03-D.1.1.c.03 - VÝPIS TRUH. VÝR" sheetId="21" r:id="rId1"/>
  </sheets>
  <externalReferences>
    <externalReference r:id="rId2"/>
    <externalReference r:id="rId3"/>
    <externalReference r:id="rId4"/>
  </externalReferences>
  <definedNames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IF('03-D.1.1.c.03 - VÝPIS TRUH. VÝR'!Values_Entered,'03-D.1.1.c.03 - VÝPIS TRUH. VÝR'!Header_Row+'03-D.1.1.c.03 - VÝPIS TRUH. VÝR'!Number_of_Payments,'03-D.1.1.c.03 - VÝPIS TRUH. VÝR'!Header_Row)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MATCH(0.01,'03-D.1.1.c.03 - VÝPIS TRUH. VÝR'!End_Bal,-1)+1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'03-D.1.1.c.03 - VÝPIS TRUH. VÝR'!$A$1:$I$31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DATE(YEAR('03-D.1.1.c.03 - VÝPIS TRUH. VÝR'!Loan_Start),MONTH('03-D.1.1.c.03 - VÝPIS TRUH. VÝR'!Loan_Start)+Payment_Number,DAY('03-D.1.1.c.03 - VÝPIS TRUH. VÝR'!Loan_Start))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OFFSET('03-D.1.1.c.03 - VÝPIS TRUH. VÝR'!Full_Print,0,0,'03-D.1.1.c.03 - VÝPIS TRUH. VÝR'!Last_Row)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IF('03-D.1.1.c.03 - VÝPIS TRUH. VÝR'!Loan_Amount*'03-D.1.1.c.03 - VÝPIS TRUH. VÝR'!Interest_Rate*'03-D.1.1.c.03 - VÝPIS TRUH. VÝR'!Loan_Years*'03-D.1.1.c.03 - VÝPIS TRUH. VÝR'!Loan_Start&gt;0,1,0)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F19" i="21" l="1"/>
  <c r="H19" i="21" s="1"/>
  <c r="H18" i="21"/>
  <c r="F14" i="21"/>
  <c r="H14" i="21" s="1"/>
  <c r="F10" i="21"/>
  <c r="H10" i="21" s="1"/>
  <c r="H9" i="21" l="1"/>
  <c r="H8" i="21" s="1"/>
  <c r="H22" i="21" s="1"/>
  <c r="H24" i="21" s="1"/>
</calcChain>
</file>

<file path=xl/sharedStrings.xml><?xml version="1.0" encoding="utf-8"?>
<sst xmlns="http://schemas.openxmlformats.org/spreadsheetml/2006/main" count="54" uniqueCount="49">
  <si>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</si>
  <si>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</si>
  <si>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</si>
  <si>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</si>
  <si>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</si>
  <si>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</si>
  <si>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</si>
  <si>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</si>
  <si>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</si>
  <si>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</si>
  <si>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</si>
  <si>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</si>
  <si>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</si>
  <si>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</si>
  <si>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</si>
  <si>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</si>
  <si>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</si>
  <si>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</si>
  <si>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</si>
  <si>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</si>
  <si>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</si>
  <si>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</si>
  <si>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</si>
  <si>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</si>
  <si>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</si>
  <si>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</si>
  <si>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%</t>
  </si>
  <si>
    <t>hod</t>
  </si>
  <si>
    <t xml:space="preserve">" Zednická výpomoc, doplňkové práce,kompletace apod." </t>
  </si>
  <si>
    <t>Konstrukce truhlářské</t>
  </si>
  <si>
    <t>HZS2121</t>
  </si>
  <si>
    <t>Hodinová zúčtovací sazba truhlář</t>
  </si>
  <si>
    <t xml:space="preserve">" Stavební práce a dodávky spojené s provedením funkčního celku 766 " </t>
  </si>
  <si>
    <t>766999101 SPC</t>
  </si>
  <si>
    <t>Stavba:   MU - stavební úpravy v objektu PdF, Poříčí 31 - projektant</t>
  </si>
  <si>
    <t>" Kuchyňská linka - místnost 2033 - 2. NP "</t>
  </si>
  <si>
    <t>766999201 SPC</t>
  </si>
  <si>
    <t>" Kuchyňská linka - místnost 2042 - 2. NP "</t>
  </si>
  <si>
    <t>Přesun hmot procentní pro konstrukce truhlářské v objektech v do 12 m</t>
  </si>
  <si>
    <t>CS ÚRS 2020 01</t>
  </si>
  <si>
    <t xml:space="preserve">CS ÚRS/TEO 2020 01 </t>
  </si>
  <si>
    <t>" V ceně veškeré příslušenství dle PD vyjma dřezu. "</t>
  </si>
  <si>
    <t>Část:    03 - D.1.1.c.03. VÝPIS TRUHLÁŘSKÝCH VÝROBKŮ</t>
  </si>
  <si>
    <t>D+M Kuchyňská linka - Specifikace dle PD - 03 - D.1.1.c.03. VÝPIS TRUHLÁŘSKÝCH VÝROBKŮ - T01</t>
  </si>
  <si>
    <t>D+M Kuchyňská linka - Specifikace dle PD - 03 - D.1.1.c.03. VÝPIS TRUHLÁŘSKÝCH VÝROBKŮ - T03</t>
  </si>
  <si>
    <t>03 - D.1.1.c.03. VÝPIS TRUHLÁŘSKÝCH VÝROBKŮ</t>
  </si>
  <si>
    <t>" Dřez naceněn v rozpočtu 03 - D.1.4.1. ZTI "</t>
  </si>
  <si>
    <t>Objekt:   03 - Rekonstrukce kanceláří Katedry psychologie 2. NP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</si>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</sst>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Kč&quot;;[Red]\-#,##0\ &quot;Kč&quot;"/>
    <numFmt numFmtId="164" formatCode="#,##0;\-#,##0"/>
    <numFmt numFmtId="165" formatCode="#,##0.000;\-#,##0.000"/>
    <numFmt numFmtId="166" formatCode="#,##0.00;\-#,##0.00"/>
  </numFmts>
  <fonts count="27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sz val="8"/>
      <name val="MS Sans Serif"/>
      <family val="2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rgb="FFFF0000"/>
      <name val="Calibri"/>
      <family val="2"/>
      <charset val="238"/>
      <scheme val="minor"/>
    </font>
    <font>
      <i/>
      <sz val="8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1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  <xf numFmtId="0" fontId="17" fillId="0" borderId="0" applyAlignment="0">
      <alignment vertical="top" wrapText="1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7" fillId="0" borderId="0" applyAlignment="0">
      <alignment vertical="top" wrapText="1"/>
      <protection locked="0"/>
    </xf>
  </cellStyleXfs>
  <cellXfs count="95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0" fillId="0" borderId="0" xfId="0" applyFill="1"/>
    <xf numFmtId="0" fontId="0" fillId="0" borderId="0" xfId="0" applyFill="1" applyBorder="1" applyAlignment="1" applyProtection="1">
      <alignment horizontal="left" vertical="top"/>
      <protection locked="0"/>
    </xf>
    <xf numFmtId="166" fontId="16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166" fontId="7" fillId="0" borderId="4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165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165" fontId="7" fillId="0" borderId="4" xfId="0" applyNumberFormat="1" applyFont="1" applyFill="1" applyBorder="1" applyAlignment="1" applyProtection="1">
      <alignment horizontal="right"/>
      <protection locked="0"/>
    </xf>
    <xf numFmtId="166" fontId="3" fillId="0" borderId="1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2" fontId="3" fillId="0" borderId="2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164" fontId="16" fillId="0" borderId="0" xfId="0" applyNumberFormat="1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left" wrapText="1"/>
      <protection locked="0"/>
    </xf>
    <xf numFmtId="165" fontId="16" fillId="0" borderId="0" xfId="0" applyNumberFormat="1" applyFont="1" applyFill="1" applyAlignment="1" applyProtection="1">
      <alignment horizontal="right"/>
      <protection locked="0"/>
    </xf>
    <xf numFmtId="166" fontId="3" fillId="2" borderId="0" xfId="0" applyNumberFormat="1" applyFont="1" applyFill="1" applyAlignment="1" applyProtection="1">
      <alignment horizontal="right"/>
      <protection locked="0"/>
    </xf>
    <xf numFmtId="0" fontId="0" fillId="0" borderId="0" xfId="0" applyFill="1" applyBorder="1"/>
    <xf numFmtId="164" fontId="3" fillId="0" borderId="2" xfId="0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vertical="top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166" fontId="3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0" fillId="0" borderId="0" xfId="0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16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165" fontId="3" fillId="0" borderId="0" xfId="0" applyNumberFormat="1" applyFont="1" applyFill="1" applyAlignment="1" applyProtection="1">
      <alignment horizontal="right"/>
      <protection locked="0"/>
    </xf>
    <xf numFmtId="49" fontId="10" fillId="0" borderId="0" xfId="1" applyNumberFormat="1" applyFont="1" applyFill="1" applyAlignment="1">
      <alignment vertical="center"/>
    </xf>
    <xf numFmtId="0" fontId="3" fillId="2" borderId="2" xfId="0" applyFont="1" applyFill="1" applyBorder="1" applyAlignment="1" applyProtection="1">
      <alignment horizontal="left" wrapText="1"/>
      <protection locked="0"/>
    </xf>
    <xf numFmtId="0" fontId="19" fillId="0" borderId="0" xfId="0" applyFont="1" applyFill="1" applyBorder="1" applyAlignment="1">
      <alignment vertical="center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 applyProtection="1">
      <alignment horizontal="left" vertical="top"/>
      <protection locked="0"/>
    </xf>
    <xf numFmtId="164" fontId="4" fillId="0" borderId="2" xfId="16" applyNumberFormat="1" applyFont="1" applyFill="1" applyBorder="1" applyAlignment="1">
      <alignment horizontal="righ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left" wrapText="1"/>
      <protection locked="0"/>
    </xf>
    <xf numFmtId="0" fontId="4" fillId="0" borderId="0" xfId="20" applyFont="1" applyFill="1" applyAlignment="1" applyProtection="1">
      <alignment horizontal="left"/>
    </xf>
    <xf numFmtId="0" fontId="2" fillId="0" borderId="0" xfId="20" applyFont="1" applyFill="1" applyAlignment="1" applyProtection="1">
      <alignment horizontal="left"/>
    </xf>
    <xf numFmtId="0" fontId="8" fillId="0" borderId="0" xfId="20" applyFont="1" applyFill="1" applyAlignment="1" applyProtection="1">
      <alignment horizontal="left" vertical="top"/>
      <protection locked="0"/>
    </xf>
    <xf numFmtId="0" fontId="20" fillId="0" borderId="0" xfId="19" applyFill="1" applyBorder="1" applyAlignment="1" applyProtection="1"/>
    <xf numFmtId="166" fontId="0" fillId="0" borderId="0" xfId="0" applyNumberFormat="1" applyFill="1"/>
    <xf numFmtId="2" fontId="4" fillId="0" borderId="2" xfId="0" applyNumberFormat="1" applyFont="1" applyFill="1" applyBorder="1" applyAlignment="1" applyProtection="1">
      <protection locked="0"/>
    </xf>
    <xf numFmtId="166" fontId="4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center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6" fontId="0" fillId="0" borderId="2" xfId="0" applyNumberFormat="1" applyFill="1" applyBorder="1" applyAlignment="1" applyProtection="1">
      <alignment horizontal="left" vertical="top"/>
      <protection locked="0"/>
    </xf>
    <xf numFmtId="0" fontId="22" fillId="0" borderId="2" xfId="0" applyFont="1" applyFill="1" applyBorder="1" applyAlignment="1" applyProtection="1">
      <alignment horizontal="left" wrapText="1"/>
      <protection locked="0"/>
    </xf>
    <xf numFmtId="2" fontId="4" fillId="0" borderId="2" xfId="0" applyNumberFormat="1" applyFont="1" applyFill="1" applyBorder="1" applyAlignment="1" applyProtection="1">
      <alignment horizontal="right"/>
      <protection locked="0"/>
    </xf>
    <xf numFmtId="166" fontId="7" fillId="0" borderId="2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23" fillId="0" borderId="0" xfId="0" applyFont="1" applyFill="1" applyBorder="1" applyAlignment="1" applyProtection="1">
      <alignment horizontal="center" vertical="center" wrapText="1"/>
      <protection locked="0"/>
    </xf>
    <xf numFmtId="0" fontId="24" fillId="0" borderId="0" xfId="18" applyFont="1" applyFill="1" applyBorder="1" applyAlignment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right"/>
      <protection locked="0"/>
    </xf>
    <xf numFmtId="166" fontId="3" fillId="0" borderId="0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164" fontId="20" fillId="0" borderId="0" xfId="19" applyNumberFormat="1" applyFill="1" applyBorder="1" applyAlignment="1" applyProtection="1">
      <alignment horizontal="left" vertical="center"/>
      <protection locked="0"/>
    </xf>
    <xf numFmtId="164" fontId="25" fillId="0" borderId="0" xfId="0" applyNumberFormat="1" applyFont="1" applyFill="1" applyBorder="1" applyAlignment="1" applyProtection="1">
      <alignment horizontal="left" vertical="center"/>
      <protection locked="0"/>
    </xf>
    <xf numFmtId="0" fontId="26" fillId="0" borderId="0" xfId="0" applyFont="1" applyFill="1" applyAlignment="1" applyProtection="1">
      <alignment horizontal="left" vertical="center"/>
      <protection locked="0"/>
    </xf>
    <xf numFmtId="0" fontId="21" fillId="0" borderId="0" xfId="0" applyFont="1" applyFill="1"/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3" fillId="0" borderId="0" xfId="2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3" fillId="0" borderId="0" xfId="2" applyFont="1" applyFill="1" applyAlignment="1" applyProtection="1">
      <alignment horizontal="left" wrapText="1"/>
    </xf>
    <xf numFmtId="0" fontId="17" fillId="0" borderId="0" xfId="20" applyFill="1" applyAlignment="1" applyProtection="1">
      <alignment horizontal="left" wrapText="1"/>
      <protection locked="0"/>
    </xf>
    <xf numFmtId="164" fontId="3" fillId="0" borderId="3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Fill="1" applyBorder="1" applyAlignment="1" applyProtection="1">
      <alignment horizontal="center"/>
      <protection locked="0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0" fontId="10" fillId="0" borderId="0" xfId="17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0" borderId="0" xfId="1" applyFont="1" applyAlignment="1">
      <alignment vertical="center" wrapText="1"/>
    </xf>
    <xf numFmtId="0" fontId="8" fillId="0" borderId="0" xfId="2" applyAlignment="1">
      <alignment vertical="center" wrapText="1"/>
      <protection locked="0"/>
    </xf>
  </cellXfs>
  <cellStyles count="21">
    <cellStyle name="Hypertextový odkaz" xfId="19" builtinId="8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3" xfId="20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 5" xfId="18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W43"/>
  <sheetViews>
    <sheetView tabSelected="1" zoomScaleNormal="100" workbookViewId="0"/>
  </sheetViews>
  <sheetFormatPr defaultRowHeight="15"/>
  <cols>
    <col min="1" max="1" width="4.140625" style="15" customWidth="1"/>
    <col min="2" max="2" width="4.28515625" style="16" customWidth="1"/>
    <col min="3" max="3" width="14.42578125" style="16" customWidth="1"/>
    <col min="4" max="4" width="61.140625" style="16" customWidth="1"/>
    <col min="5" max="5" width="6.7109375" style="16" customWidth="1"/>
    <col min="6" max="6" width="8.7109375" style="17" customWidth="1"/>
    <col min="7" max="7" width="11.7109375" style="11" customWidth="1"/>
    <col min="8" max="8" width="15.7109375" style="10" customWidth="1"/>
    <col min="9" max="9" width="17.28515625" style="18" customWidth="1"/>
    <col min="10" max="172" width="9.140625" style="7"/>
  </cols>
  <sheetData>
    <row r="1" spans="1:179" ht="18">
      <c r="A1" s="39" t="s">
        <v>48</v>
      </c>
      <c r="B1" s="1"/>
      <c r="C1" s="1"/>
      <c r="D1" s="1"/>
      <c r="E1" s="1"/>
      <c r="F1" s="1"/>
      <c r="G1" s="1"/>
      <c r="H1" s="1"/>
      <c r="I1" s="4"/>
    </row>
    <row r="2" spans="1:179" ht="15" customHeight="1">
      <c r="A2" s="84" t="s">
        <v>34</v>
      </c>
      <c r="B2" s="85"/>
      <c r="C2" s="85"/>
      <c r="D2" s="85"/>
      <c r="E2" s="85"/>
      <c r="F2" s="85"/>
      <c r="G2" s="85"/>
      <c r="H2" s="85"/>
      <c r="I2" s="85"/>
    </row>
    <row r="3" spans="1:179" ht="13.5" customHeight="1">
      <c r="A3" s="86" t="s">
        <v>47</v>
      </c>
      <c r="B3" s="87"/>
      <c r="C3" s="87"/>
      <c r="D3" s="87"/>
      <c r="E3" s="56"/>
      <c r="F3" s="56"/>
      <c r="G3" s="57"/>
      <c r="H3" s="57"/>
      <c r="I3" s="58"/>
      <c r="FQ3" s="7"/>
      <c r="FR3" s="7"/>
      <c r="FS3" s="7"/>
      <c r="FT3" s="7"/>
      <c r="FU3" s="7"/>
      <c r="FV3" s="7"/>
      <c r="FW3" s="7"/>
    </row>
    <row r="4" spans="1:179" ht="13.5" customHeight="1">
      <c r="A4" s="40" t="s">
        <v>42</v>
      </c>
      <c r="B4" s="3"/>
      <c r="C4" s="3"/>
      <c r="D4" s="3"/>
      <c r="E4" s="3"/>
      <c r="F4" s="1"/>
      <c r="G4" s="1"/>
      <c r="H4" s="4"/>
      <c r="I4" s="4"/>
      <c r="J4" s="81"/>
      <c r="K4" s="81"/>
      <c r="L4" s="81"/>
      <c r="M4" s="81"/>
      <c r="N4" s="81"/>
    </row>
    <row r="5" spans="1:179" ht="15.75">
      <c r="A5" s="1"/>
      <c r="B5" s="1"/>
      <c r="C5" s="1"/>
      <c r="D5" s="1"/>
      <c r="E5" s="1"/>
      <c r="F5" s="1"/>
      <c r="G5" s="1"/>
      <c r="H5" s="1"/>
      <c r="I5" s="4"/>
      <c r="J5" s="81"/>
      <c r="K5" s="81"/>
      <c r="L5" s="81"/>
      <c r="M5" s="81"/>
      <c r="N5" s="81"/>
    </row>
    <row r="6" spans="1:179" ht="22.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6</v>
      </c>
      <c r="H6" s="14" t="s">
        <v>7</v>
      </c>
      <c r="I6" s="14" t="s">
        <v>8</v>
      </c>
      <c r="J6" s="48"/>
    </row>
    <row r="7" spans="1:179">
      <c r="A7" s="14" t="s">
        <v>9</v>
      </c>
      <c r="B7" s="14" t="s">
        <v>10</v>
      </c>
      <c r="C7" s="14" t="s">
        <v>11</v>
      </c>
      <c r="D7" s="14" t="s">
        <v>12</v>
      </c>
      <c r="E7" s="14" t="s">
        <v>13</v>
      </c>
      <c r="F7" s="14" t="s">
        <v>14</v>
      </c>
      <c r="G7" s="14" t="s">
        <v>15</v>
      </c>
      <c r="H7" s="14">
        <v>8</v>
      </c>
      <c r="I7" s="14">
        <v>9</v>
      </c>
    </row>
    <row r="8" spans="1:179" s="2" customFormat="1" ht="21" customHeight="1">
      <c r="A8" s="41"/>
      <c r="B8" s="42"/>
      <c r="C8" s="42" t="s">
        <v>16</v>
      </c>
      <c r="D8" s="42" t="s">
        <v>17</v>
      </c>
      <c r="E8" s="42"/>
      <c r="F8" s="43"/>
      <c r="G8" s="29"/>
      <c r="H8" s="34">
        <f>H9</f>
        <v>0</v>
      </c>
      <c r="I8" s="4"/>
      <c r="J8" s="48"/>
      <c r="K8" s="8"/>
      <c r="L8" s="8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</row>
    <row r="9" spans="1:179" ht="13.5" customHeight="1">
      <c r="A9" s="31"/>
      <c r="B9" s="13"/>
      <c r="C9" s="45">
        <v>766</v>
      </c>
      <c r="D9" s="13" t="s">
        <v>29</v>
      </c>
      <c r="E9" s="13"/>
      <c r="F9" s="24"/>
      <c r="G9" s="25"/>
      <c r="H9" s="25">
        <f>SUM(H10:H21)</f>
        <v>0</v>
      </c>
      <c r="I9" s="33"/>
      <c r="J9" s="30"/>
      <c r="K9" s="30"/>
      <c r="L9" s="30"/>
    </row>
    <row r="10" spans="1:179" ht="27" customHeight="1">
      <c r="A10" s="49">
        <v>1</v>
      </c>
      <c r="B10" s="50">
        <v>766</v>
      </c>
      <c r="C10" s="50" t="s">
        <v>33</v>
      </c>
      <c r="D10" s="50" t="s">
        <v>43</v>
      </c>
      <c r="E10" s="50" t="s">
        <v>25</v>
      </c>
      <c r="F10" s="61">
        <f>SUM(F11)</f>
        <v>1</v>
      </c>
      <c r="G10" s="62"/>
      <c r="H10" s="62">
        <f>F10*G10</f>
        <v>0</v>
      </c>
      <c r="I10" s="63" t="s">
        <v>40</v>
      </c>
      <c r="J10" s="46"/>
      <c r="K10" s="30"/>
      <c r="L10" s="30"/>
    </row>
    <row r="11" spans="1:179" ht="13.5" customHeight="1">
      <c r="A11" s="51"/>
      <c r="B11" s="52"/>
      <c r="C11" s="52"/>
      <c r="D11" s="52" t="s">
        <v>35</v>
      </c>
      <c r="E11" s="52"/>
      <c r="F11" s="64">
        <v>1</v>
      </c>
      <c r="G11" s="47"/>
      <c r="H11" s="47"/>
      <c r="I11" s="33"/>
      <c r="J11" s="30"/>
      <c r="K11" s="30"/>
      <c r="L11" s="30"/>
    </row>
    <row r="12" spans="1:179" ht="13.5" customHeight="1">
      <c r="A12" s="31"/>
      <c r="B12" s="13"/>
      <c r="C12" s="13"/>
      <c r="D12" s="52" t="s">
        <v>41</v>
      </c>
      <c r="E12" s="13"/>
      <c r="F12" s="24"/>
      <c r="G12" s="25"/>
      <c r="H12" s="25"/>
      <c r="I12" s="65"/>
      <c r="J12" s="30"/>
      <c r="K12" s="30"/>
      <c r="L12" s="59"/>
    </row>
    <row r="13" spans="1:179" ht="13.5" customHeight="1">
      <c r="A13" s="31"/>
      <c r="B13" s="13"/>
      <c r="C13" s="13"/>
      <c r="D13" s="66" t="s">
        <v>46</v>
      </c>
      <c r="E13" s="13"/>
      <c r="F13" s="24"/>
      <c r="G13" s="25"/>
      <c r="H13" s="25"/>
      <c r="I13" s="65"/>
      <c r="J13" s="30"/>
      <c r="K13" s="30"/>
      <c r="L13" s="30"/>
    </row>
    <row r="14" spans="1:179" ht="27" customHeight="1">
      <c r="A14" s="49">
        <v>2</v>
      </c>
      <c r="B14" s="50">
        <v>766</v>
      </c>
      <c r="C14" s="50" t="s">
        <v>36</v>
      </c>
      <c r="D14" s="50" t="s">
        <v>44</v>
      </c>
      <c r="E14" s="50" t="s">
        <v>25</v>
      </c>
      <c r="F14" s="61">
        <f>SUM(F15)</f>
        <v>1</v>
      </c>
      <c r="G14" s="62"/>
      <c r="H14" s="62">
        <f>F14*G14</f>
        <v>0</v>
      </c>
      <c r="I14" s="63" t="s">
        <v>40</v>
      </c>
      <c r="J14" s="46"/>
      <c r="L14" s="30"/>
    </row>
    <row r="15" spans="1:179" ht="13.5" customHeight="1">
      <c r="A15" s="51"/>
      <c r="B15" s="52"/>
      <c r="C15" s="52"/>
      <c r="D15" s="52" t="s">
        <v>37</v>
      </c>
      <c r="E15" s="52"/>
      <c r="F15" s="64">
        <v>1</v>
      </c>
      <c r="G15" s="47"/>
      <c r="H15" s="47"/>
      <c r="I15" s="33"/>
      <c r="J15" s="30"/>
      <c r="L15" s="59"/>
    </row>
    <row r="16" spans="1:179" ht="13.5" customHeight="1">
      <c r="A16" s="31"/>
      <c r="B16" s="13"/>
      <c r="C16" s="13"/>
      <c r="D16" s="52" t="s">
        <v>41</v>
      </c>
      <c r="E16" s="13"/>
      <c r="F16" s="24"/>
      <c r="G16" s="25"/>
      <c r="H16" s="25"/>
      <c r="I16" s="33"/>
      <c r="J16" s="30"/>
      <c r="L16" s="30"/>
    </row>
    <row r="17" spans="1:172" ht="13.5" customHeight="1">
      <c r="A17" s="31"/>
      <c r="B17" s="13"/>
      <c r="C17" s="13"/>
      <c r="D17" s="66" t="s">
        <v>46</v>
      </c>
      <c r="E17" s="13"/>
      <c r="F17" s="24"/>
      <c r="G17" s="25"/>
      <c r="H17" s="25"/>
      <c r="I17" s="65"/>
      <c r="J17" s="30"/>
      <c r="K17" s="30"/>
      <c r="L17" s="30"/>
    </row>
    <row r="18" spans="1:172" s="7" customFormat="1" ht="13.5" customHeight="1">
      <c r="A18" s="49">
        <v>3</v>
      </c>
      <c r="B18" s="50">
        <v>766</v>
      </c>
      <c r="C18" s="50">
        <v>998766202</v>
      </c>
      <c r="D18" s="50" t="s">
        <v>38</v>
      </c>
      <c r="E18" s="50" t="s">
        <v>26</v>
      </c>
      <c r="F18" s="67">
        <v>1.08</v>
      </c>
      <c r="G18" s="62"/>
      <c r="H18" s="62">
        <f>F18*G18</f>
        <v>0</v>
      </c>
      <c r="I18" s="63" t="s">
        <v>39</v>
      </c>
      <c r="K18" s="60"/>
    </row>
    <row r="19" spans="1:172" s="32" customFormat="1" ht="13.5" customHeight="1">
      <c r="A19" s="53">
        <v>4</v>
      </c>
      <c r="B19" s="50">
        <v>766</v>
      </c>
      <c r="C19" s="50" t="s">
        <v>30</v>
      </c>
      <c r="D19" s="50" t="s">
        <v>31</v>
      </c>
      <c r="E19" s="50" t="s">
        <v>27</v>
      </c>
      <c r="F19" s="67">
        <f>F20</f>
        <v>2</v>
      </c>
      <c r="G19" s="62"/>
      <c r="H19" s="62">
        <f>F19*G19</f>
        <v>0</v>
      </c>
      <c r="I19" s="63" t="s">
        <v>39</v>
      </c>
      <c r="J19" s="80"/>
      <c r="K19" s="7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</row>
    <row r="20" spans="1:172" s="2" customFormat="1" ht="13.5" customHeight="1">
      <c r="A20" s="54"/>
      <c r="B20" s="55"/>
      <c r="C20" s="55"/>
      <c r="D20" s="52" t="s">
        <v>32</v>
      </c>
      <c r="E20" s="55"/>
      <c r="F20" s="64">
        <v>2</v>
      </c>
      <c r="G20" s="68"/>
      <c r="H20" s="62"/>
      <c r="I20" s="33"/>
      <c r="J20" s="4"/>
      <c r="K20" s="7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</row>
    <row r="21" spans="1:172" s="2" customFormat="1" ht="13.5" customHeight="1">
      <c r="A21" s="54"/>
      <c r="B21" s="55"/>
      <c r="C21" s="55"/>
      <c r="D21" s="52" t="s">
        <v>28</v>
      </c>
      <c r="E21" s="55"/>
      <c r="F21" s="64"/>
      <c r="G21" s="68"/>
      <c r="H21" s="62"/>
      <c r="I21" s="33"/>
      <c r="J21" s="4"/>
      <c r="K21" s="7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</row>
    <row r="22" spans="1:172" s="2" customFormat="1" ht="21" customHeight="1">
      <c r="A22" s="26"/>
      <c r="B22" s="27"/>
      <c r="C22" s="27"/>
      <c r="D22" s="27" t="s">
        <v>18</v>
      </c>
      <c r="E22" s="27"/>
      <c r="F22" s="28"/>
      <c r="G22" s="9"/>
      <c r="H22" s="9">
        <f>H8</f>
        <v>0</v>
      </c>
      <c r="I22" s="4"/>
      <c r="J22" s="30"/>
      <c r="K22" s="7"/>
      <c r="L22" s="30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</row>
    <row r="23" spans="1:172" s="7" customFormat="1">
      <c r="A23" s="15"/>
      <c r="B23" s="16"/>
      <c r="C23" s="16"/>
      <c r="D23" s="16"/>
      <c r="E23" s="16"/>
      <c r="F23" s="17"/>
      <c r="G23" s="10"/>
      <c r="H23" s="10"/>
      <c r="I23" s="18"/>
      <c r="J23" s="8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</row>
    <row r="24" spans="1:172" ht="13.5" customHeight="1">
      <c r="A24" s="88" t="s">
        <v>19</v>
      </c>
      <c r="B24" s="89"/>
      <c r="C24" s="90"/>
      <c r="D24" s="19" t="s">
        <v>45</v>
      </c>
      <c r="E24" s="20"/>
      <c r="F24" s="21"/>
      <c r="G24" s="12"/>
      <c r="H24" s="22">
        <f>H22</f>
        <v>0</v>
      </c>
      <c r="I24" s="4"/>
      <c r="J24" s="76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172">
      <c r="J25" s="78"/>
      <c r="L25" s="71"/>
      <c r="M25" s="72"/>
      <c r="N25" s="73"/>
      <c r="O25" s="74"/>
      <c r="P25" s="75"/>
      <c r="Q25" s="75"/>
      <c r="R25" s="8"/>
      <c r="S25" s="76"/>
      <c r="T25" s="77"/>
      <c r="U25" s="71"/>
      <c r="V25" s="72"/>
      <c r="W25" s="73"/>
      <c r="X25" s="74"/>
      <c r="Y25" s="75"/>
      <c r="Z25" s="75"/>
      <c r="AA25" s="8"/>
      <c r="AB25" s="76"/>
      <c r="AC25" s="77"/>
      <c r="AD25" s="71"/>
      <c r="AE25" s="72"/>
      <c r="AF25" s="73"/>
      <c r="AG25" s="74"/>
      <c r="AH25" s="75"/>
      <c r="AI25" s="75"/>
      <c r="AJ25" s="8"/>
      <c r="AK25" s="76"/>
      <c r="AL25" s="77"/>
      <c r="AM25" s="71"/>
      <c r="AN25" s="72"/>
      <c r="AO25" s="73"/>
      <c r="AP25" s="74"/>
      <c r="AQ25" s="75"/>
      <c r="AR25" s="75"/>
      <c r="AS25" s="8"/>
      <c r="AT25" s="76"/>
      <c r="AU25" s="77"/>
      <c r="AV25" s="71"/>
      <c r="AW25" s="72"/>
      <c r="AX25" s="73"/>
      <c r="AY25" s="74"/>
      <c r="AZ25" s="75"/>
      <c r="BA25" s="75"/>
      <c r="BB25" s="8"/>
      <c r="BC25" s="76"/>
      <c r="BD25" s="77"/>
      <c r="BE25" s="71"/>
      <c r="BF25" s="72"/>
      <c r="BG25" s="73"/>
      <c r="BH25" s="74"/>
      <c r="BI25" s="75"/>
      <c r="BJ25" s="75"/>
    </row>
    <row r="26" spans="1:172">
      <c r="A26" s="6" t="s">
        <v>20</v>
      </c>
      <c r="B26" s="44"/>
      <c r="C26" s="6"/>
      <c r="D26" s="6"/>
      <c r="E26" s="6"/>
      <c r="F26" s="6"/>
      <c r="G26" s="5"/>
      <c r="H26" s="6"/>
      <c r="I26" s="23"/>
      <c r="J26" s="79"/>
      <c r="L26" s="71"/>
      <c r="M26" s="72"/>
      <c r="N26" s="73"/>
      <c r="O26" s="74"/>
      <c r="P26" s="75"/>
      <c r="Q26" s="75"/>
      <c r="R26" s="8"/>
      <c r="S26" s="76"/>
      <c r="T26" s="77"/>
      <c r="U26" s="71"/>
      <c r="V26" s="72"/>
      <c r="W26" s="73"/>
      <c r="X26" s="74"/>
      <c r="Y26" s="75"/>
      <c r="Z26" s="75"/>
      <c r="AA26" s="8"/>
      <c r="AB26" s="76"/>
      <c r="AC26" s="77"/>
      <c r="AD26" s="71"/>
      <c r="AE26" s="72"/>
      <c r="AF26" s="73"/>
      <c r="AG26" s="74"/>
      <c r="AH26" s="75"/>
      <c r="AI26" s="75"/>
      <c r="AJ26" s="8"/>
      <c r="AK26" s="76"/>
      <c r="AL26" s="77"/>
      <c r="AM26" s="71"/>
      <c r="AN26" s="72"/>
      <c r="AO26" s="73"/>
      <c r="AP26" s="74"/>
      <c r="AQ26" s="75"/>
      <c r="AR26" s="75"/>
      <c r="AS26" s="8"/>
      <c r="AT26" s="76"/>
      <c r="AU26" s="77"/>
      <c r="AV26" s="71"/>
      <c r="AW26" s="72"/>
      <c r="AX26" s="73"/>
      <c r="AY26" s="74"/>
      <c r="AZ26" s="75"/>
      <c r="BA26" s="75"/>
      <c r="BB26" s="8"/>
      <c r="BC26" s="76"/>
      <c r="BD26" s="77"/>
      <c r="BE26" s="71"/>
      <c r="BF26" s="72"/>
      <c r="BG26" s="73"/>
      <c r="BH26" s="74"/>
      <c r="BI26" s="75"/>
      <c r="BJ26" s="75"/>
    </row>
    <row r="27" spans="1:172" ht="27" customHeight="1">
      <c r="A27" s="91" t="s">
        <v>23</v>
      </c>
      <c r="B27" s="92"/>
      <c r="C27" s="92"/>
      <c r="D27" s="92"/>
      <c r="E27" s="92"/>
      <c r="F27" s="92"/>
      <c r="G27" s="92"/>
      <c r="H27" s="6"/>
      <c r="I27" s="35"/>
      <c r="J27" s="59"/>
      <c r="L27" s="71"/>
      <c r="M27" s="72"/>
      <c r="N27" s="73"/>
      <c r="O27" s="74"/>
      <c r="P27" s="75"/>
      <c r="Q27" s="75"/>
      <c r="R27" s="8"/>
      <c r="S27" s="76"/>
      <c r="T27" s="77"/>
      <c r="U27" s="71"/>
      <c r="V27" s="72"/>
      <c r="W27" s="73"/>
      <c r="X27" s="74"/>
      <c r="Y27" s="75"/>
      <c r="Z27" s="75"/>
      <c r="AA27" s="8"/>
      <c r="AB27" s="76"/>
      <c r="AC27" s="77"/>
      <c r="AD27" s="71"/>
      <c r="AE27" s="72"/>
      <c r="AF27" s="73"/>
      <c r="AG27" s="74"/>
      <c r="AH27" s="75"/>
      <c r="AI27" s="75"/>
      <c r="AJ27" s="8"/>
      <c r="AK27" s="76"/>
      <c r="AL27" s="77"/>
      <c r="AM27" s="71"/>
      <c r="AN27" s="72"/>
      <c r="AO27" s="73"/>
      <c r="AP27" s="74"/>
      <c r="AQ27" s="75"/>
      <c r="AR27" s="75"/>
      <c r="AS27" s="8"/>
      <c r="AT27" s="76"/>
      <c r="AU27" s="77"/>
      <c r="AV27" s="71"/>
      <c r="AW27" s="72"/>
      <c r="AX27" s="73"/>
      <c r="AY27" s="74"/>
      <c r="AZ27" s="75"/>
      <c r="BA27" s="75"/>
      <c r="BB27" s="8"/>
      <c r="BC27" s="76"/>
      <c r="BD27" s="77"/>
      <c r="BE27" s="71"/>
      <c r="BF27" s="72"/>
      <c r="BG27" s="73"/>
      <c r="BH27" s="74"/>
      <c r="BI27" s="75"/>
      <c r="BJ27" s="75"/>
    </row>
    <row r="28" spans="1:172" ht="90" customHeight="1">
      <c r="A28" s="93" t="s">
        <v>24</v>
      </c>
      <c r="B28" s="94"/>
      <c r="C28" s="94"/>
      <c r="D28" s="94"/>
      <c r="E28" s="94"/>
      <c r="F28" s="94"/>
      <c r="G28" s="94"/>
      <c r="H28" s="6"/>
      <c r="I28" s="6"/>
      <c r="J28" s="76"/>
      <c r="L28" s="71"/>
      <c r="M28" s="72"/>
      <c r="N28" s="73"/>
      <c r="O28" s="74"/>
      <c r="P28" s="75"/>
      <c r="Q28" s="75"/>
      <c r="R28" s="8"/>
      <c r="S28" s="76"/>
      <c r="T28" s="77"/>
      <c r="U28" s="71"/>
      <c r="V28" s="72"/>
      <c r="W28" s="73"/>
      <c r="X28" s="74"/>
      <c r="Y28" s="75"/>
      <c r="Z28" s="75"/>
      <c r="AA28" s="8"/>
      <c r="AB28" s="76"/>
      <c r="AC28" s="77"/>
      <c r="AD28" s="71"/>
      <c r="AE28" s="72"/>
      <c r="AF28" s="73"/>
      <c r="AG28" s="74"/>
      <c r="AH28" s="75"/>
      <c r="AI28" s="75"/>
      <c r="AJ28" s="8"/>
      <c r="AK28" s="76"/>
      <c r="AL28" s="77"/>
      <c r="AM28" s="71"/>
      <c r="AN28" s="72"/>
      <c r="AO28" s="73"/>
      <c r="AP28" s="74"/>
      <c r="AQ28" s="75"/>
      <c r="AR28" s="75"/>
      <c r="AS28" s="8"/>
      <c r="AT28" s="76"/>
      <c r="AU28" s="77"/>
      <c r="AV28" s="71"/>
      <c r="AW28" s="72"/>
      <c r="AX28" s="73"/>
      <c r="AY28" s="74"/>
      <c r="AZ28" s="75"/>
      <c r="BA28" s="75"/>
      <c r="BB28" s="8"/>
      <c r="BC28" s="76"/>
      <c r="BD28" s="77"/>
      <c r="BE28" s="71"/>
      <c r="BF28" s="72"/>
      <c r="BG28" s="73"/>
      <c r="BH28" s="74"/>
      <c r="BI28" s="75"/>
      <c r="BJ28" s="75"/>
    </row>
    <row r="29" spans="1:172">
      <c r="A29" s="82" t="s">
        <v>21</v>
      </c>
      <c r="B29" s="83"/>
      <c r="C29" s="83"/>
      <c r="D29" s="83"/>
      <c r="E29" s="83"/>
      <c r="F29" s="83"/>
      <c r="G29" s="83"/>
      <c r="H29" s="36"/>
      <c r="I29" s="37"/>
      <c r="J29" s="76"/>
      <c r="L29" s="71"/>
      <c r="M29" s="72"/>
      <c r="N29" s="73"/>
      <c r="O29" s="74"/>
      <c r="P29" s="75"/>
      <c r="Q29" s="75"/>
      <c r="R29" s="8"/>
      <c r="S29" s="76"/>
      <c r="T29" s="77"/>
      <c r="U29" s="71"/>
      <c r="V29" s="72"/>
      <c r="W29" s="73"/>
      <c r="X29" s="74"/>
      <c r="Y29" s="75"/>
      <c r="Z29" s="75"/>
      <c r="AA29" s="8"/>
      <c r="AB29" s="76"/>
      <c r="AC29" s="77"/>
      <c r="AD29" s="71"/>
      <c r="AE29" s="72"/>
      <c r="AF29" s="73"/>
      <c r="AG29" s="74"/>
      <c r="AH29" s="75"/>
      <c r="AI29" s="75"/>
      <c r="AJ29" s="8"/>
      <c r="AK29" s="76"/>
      <c r="AL29" s="77"/>
      <c r="AM29" s="71"/>
      <c r="AN29" s="72"/>
      <c r="AO29" s="73"/>
      <c r="AP29" s="74"/>
      <c r="AQ29" s="75"/>
      <c r="AR29" s="75"/>
      <c r="AS29" s="8"/>
      <c r="AT29" s="76"/>
      <c r="AU29" s="77"/>
      <c r="AV29" s="71"/>
      <c r="AW29" s="72"/>
      <c r="AX29" s="73"/>
      <c r="AY29" s="74"/>
      <c r="AZ29" s="75"/>
      <c r="BA29" s="75"/>
      <c r="BB29" s="8"/>
      <c r="BC29" s="76"/>
      <c r="BD29" s="77"/>
      <c r="BE29" s="71"/>
      <c r="BF29" s="72"/>
      <c r="BG29" s="73"/>
      <c r="BH29" s="74"/>
      <c r="BI29" s="75"/>
      <c r="BJ29" s="75"/>
    </row>
    <row r="30" spans="1:172">
      <c r="A30" s="82" t="s">
        <v>22</v>
      </c>
      <c r="B30" s="83"/>
      <c r="C30" s="83"/>
      <c r="D30" s="83"/>
      <c r="E30" s="83"/>
      <c r="F30" s="83"/>
      <c r="G30" s="83"/>
      <c r="H30" s="36"/>
      <c r="I30" s="37"/>
      <c r="J30" s="8"/>
      <c r="L30" s="71"/>
      <c r="M30" s="72"/>
      <c r="N30" s="73"/>
      <c r="O30" s="74"/>
      <c r="P30" s="75"/>
      <c r="Q30" s="75"/>
      <c r="R30" s="8"/>
      <c r="S30" s="76"/>
      <c r="T30" s="77"/>
      <c r="U30" s="71"/>
      <c r="V30" s="72"/>
      <c r="W30" s="73"/>
      <c r="X30" s="74"/>
      <c r="Y30" s="75"/>
      <c r="Z30" s="75"/>
      <c r="AA30" s="8"/>
      <c r="AB30" s="76"/>
      <c r="AC30" s="77"/>
      <c r="AD30" s="71"/>
      <c r="AE30" s="72"/>
      <c r="AF30" s="73"/>
      <c r="AG30" s="74"/>
      <c r="AH30" s="75"/>
      <c r="AI30" s="75"/>
      <c r="AJ30" s="8"/>
      <c r="AK30" s="76"/>
      <c r="AL30" s="77"/>
      <c r="AM30" s="71"/>
      <c r="AN30" s="72"/>
      <c r="AO30" s="73"/>
      <c r="AP30" s="74"/>
      <c r="AQ30" s="75"/>
      <c r="AR30" s="75"/>
      <c r="AS30" s="8"/>
      <c r="AT30" s="76"/>
      <c r="AU30" s="77"/>
      <c r="AV30" s="71"/>
      <c r="AW30" s="72"/>
      <c r="AX30" s="73"/>
      <c r="AY30" s="74"/>
      <c r="AZ30" s="75"/>
      <c r="BA30" s="75"/>
      <c r="BB30" s="8"/>
      <c r="BC30" s="76"/>
      <c r="BD30" s="77"/>
      <c r="BE30" s="71"/>
      <c r="BF30" s="72"/>
      <c r="BG30" s="73"/>
      <c r="BH30" s="74"/>
      <c r="BI30" s="75"/>
      <c r="BJ30" s="75"/>
    </row>
    <row r="31" spans="1:172">
      <c r="A31" s="69"/>
      <c r="B31" s="70"/>
      <c r="C31" s="70"/>
      <c r="D31" s="70"/>
      <c r="E31" s="70"/>
      <c r="F31" s="70"/>
      <c r="G31" s="70"/>
      <c r="H31" s="36"/>
      <c r="I31" s="37"/>
      <c r="J31" s="8"/>
      <c r="L31" s="71"/>
      <c r="M31" s="72"/>
      <c r="N31" s="73"/>
      <c r="O31" s="74"/>
      <c r="P31" s="75"/>
      <c r="Q31" s="75"/>
      <c r="R31" s="8"/>
      <c r="S31" s="76"/>
      <c r="T31" s="77"/>
      <c r="U31" s="71"/>
      <c r="V31" s="72"/>
      <c r="W31" s="73"/>
      <c r="X31" s="74"/>
      <c r="Y31" s="75"/>
      <c r="Z31" s="75"/>
      <c r="AA31" s="8"/>
      <c r="AB31" s="76"/>
      <c r="AC31" s="77"/>
      <c r="AD31" s="71"/>
      <c r="AE31" s="72"/>
      <c r="AF31" s="73"/>
      <c r="AG31" s="74"/>
      <c r="AH31" s="75"/>
      <c r="AI31" s="75"/>
      <c r="AJ31" s="8"/>
      <c r="AK31" s="76"/>
      <c r="AL31" s="77"/>
      <c r="AM31" s="71"/>
      <c r="AN31" s="72"/>
      <c r="AO31" s="73"/>
      <c r="AP31" s="74"/>
      <c r="AQ31" s="75"/>
      <c r="AR31" s="75"/>
      <c r="AS31" s="8"/>
      <c r="AT31" s="76"/>
      <c r="AU31" s="77"/>
      <c r="AV31" s="71"/>
      <c r="AW31" s="72"/>
      <c r="AX31" s="73"/>
      <c r="AY31" s="74"/>
      <c r="AZ31" s="75"/>
      <c r="BA31" s="75"/>
      <c r="BB31" s="8"/>
      <c r="BC31" s="76"/>
      <c r="BD31" s="77"/>
      <c r="BE31" s="71"/>
      <c r="BF31" s="72"/>
      <c r="BG31" s="73"/>
      <c r="BH31" s="74"/>
      <c r="BI31" s="75"/>
      <c r="BJ31" s="75"/>
    </row>
    <row r="32" spans="1:172">
      <c r="J32" s="76"/>
      <c r="L32" s="71"/>
      <c r="M32" s="72"/>
      <c r="N32" s="73"/>
      <c r="O32" s="74"/>
      <c r="P32" s="75"/>
      <c r="Q32" s="75"/>
      <c r="R32" s="8"/>
      <c r="S32" s="76"/>
      <c r="T32" s="77"/>
      <c r="U32" s="71"/>
      <c r="V32" s="72"/>
      <c r="W32" s="73"/>
      <c r="X32" s="74"/>
      <c r="Y32" s="75"/>
      <c r="Z32" s="75"/>
      <c r="AA32" s="8"/>
      <c r="AB32" s="76"/>
      <c r="AC32" s="77"/>
      <c r="AD32" s="71"/>
      <c r="AE32" s="72"/>
      <c r="AF32" s="73"/>
      <c r="AG32" s="74"/>
      <c r="AH32" s="75"/>
      <c r="AI32" s="75"/>
      <c r="AJ32" s="8"/>
      <c r="AK32" s="76"/>
      <c r="AL32" s="77"/>
      <c r="AM32" s="71"/>
      <c r="AN32" s="72"/>
      <c r="AO32" s="73"/>
      <c r="AP32" s="74"/>
      <c r="AQ32" s="75"/>
      <c r="AR32" s="75"/>
      <c r="AS32" s="8"/>
      <c r="AT32" s="76"/>
      <c r="AU32" s="77"/>
      <c r="AV32" s="71"/>
      <c r="AW32" s="72"/>
      <c r="AX32" s="73"/>
      <c r="AY32" s="74"/>
      <c r="AZ32" s="75"/>
      <c r="BA32" s="75"/>
      <c r="BB32" s="8"/>
      <c r="BC32" s="76"/>
      <c r="BD32" s="77"/>
      <c r="BE32" s="71"/>
      <c r="BF32" s="72"/>
      <c r="BG32" s="73"/>
      <c r="BH32" s="74"/>
      <c r="BI32" s="75"/>
      <c r="BJ32" s="75"/>
    </row>
    <row r="33" spans="1:179">
      <c r="J33" s="76"/>
      <c r="L33" s="71"/>
      <c r="M33" s="72"/>
      <c r="N33" s="73"/>
      <c r="O33" s="74"/>
      <c r="P33" s="75"/>
      <c r="Q33" s="75"/>
      <c r="R33" s="8"/>
      <c r="S33" s="76"/>
      <c r="T33" s="77"/>
      <c r="U33" s="71"/>
      <c r="V33" s="72"/>
      <c r="W33" s="73"/>
      <c r="X33" s="74"/>
      <c r="Y33" s="75"/>
      <c r="Z33" s="75"/>
      <c r="AA33" s="8"/>
      <c r="AB33" s="76"/>
      <c r="AC33" s="77"/>
      <c r="AD33" s="71"/>
      <c r="AE33" s="72"/>
      <c r="AF33" s="73"/>
      <c r="AG33" s="74"/>
      <c r="AH33" s="75"/>
      <c r="AI33" s="75"/>
      <c r="AJ33" s="8"/>
      <c r="AK33" s="76"/>
      <c r="AL33" s="77"/>
      <c r="AM33" s="71"/>
      <c r="AN33" s="72"/>
      <c r="AO33" s="73"/>
      <c r="AP33" s="74"/>
      <c r="AQ33" s="75"/>
      <c r="AR33" s="75"/>
      <c r="AS33" s="8"/>
      <c r="AT33" s="76"/>
      <c r="AU33" s="77"/>
      <c r="AV33" s="71"/>
      <c r="AW33" s="72"/>
      <c r="AX33" s="73"/>
      <c r="AY33" s="74"/>
      <c r="AZ33" s="75"/>
      <c r="BA33" s="75"/>
      <c r="BB33" s="8"/>
      <c r="BC33" s="76"/>
      <c r="BD33" s="77"/>
      <c r="BE33" s="71"/>
      <c r="BF33" s="72"/>
      <c r="BG33" s="73"/>
      <c r="BH33" s="74"/>
      <c r="BI33" s="75"/>
      <c r="BJ33" s="75"/>
    </row>
    <row r="34" spans="1:179">
      <c r="J34" s="8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</row>
    <row r="35" spans="1:179">
      <c r="J35" s="30"/>
    </row>
    <row r="36" spans="1:179">
      <c r="J36" s="30"/>
    </row>
    <row r="37" spans="1:179">
      <c r="J37" s="30"/>
    </row>
    <row r="38" spans="1:179">
      <c r="J38" s="30"/>
    </row>
    <row r="39" spans="1:179">
      <c r="J39" s="30"/>
    </row>
    <row r="40" spans="1:179" s="7" customFormat="1">
      <c r="A40" s="15"/>
      <c r="B40" s="16"/>
      <c r="C40" s="16"/>
      <c r="D40" s="16"/>
      <c r="E40" s="16"/>
      <c r="F40" s="17"/>
      <c r="G40" s="11"/>
      <c r="H40" s="10"/>
      <c r="I40" s="18"/>
      <c r="J40" s="30"/>
      <c r="FQ40"/>
      <c r="FR40"/>
      <c r="FS40"/>
      <c r="FT40"/>
      <c r="FU40"/>
      <c r="FV40"/>
      <c r="FW40"/>
    </row>
    <row r="41" spans="1:179" s="7" customFormat="1">
      <c r="A41" s="15"/>
      <c r="B41" s="16"/>
      <c r="C41" s="16"/>
      <c r="D41" s="16"/>
      <c r="E41" s="16"/>
      <c r="F41" s="17"/>
      <c r="G41" s="11"/>
      <c r="H41" s="10"/>
      <c r="I41" s="18"/>
      <c r="J41" s="30"/>
      <c r="FQ41"/>
      <c r="FR41"/>
      <c r="FS41"/>
      <c r="FT41"/>
      <c r="FU41"/>
      <c r="FV41"/>
      <c r="FW41"/>
    </row>
    <row r="42" spans="1:179" s="7" customFormat="1">
      <c r="A42" s="15"/>
      <c r="B42" s="16"/>
      <c r="C42" s="16"/>
      <c r="D42" s="16"/>
      <c r="E42" s="16"/>
      <c r="F42" s="17"/>
      <c r="G42" s="11"/>
      <c r="H42" s="10"/>
      <c r="I42" s="18"/>
      <c r="FQ42"/>
      <c r="FR42"/>
      <c r="FS42"/>
      <c r="FT42"/>
      <c r="FU42"/>
      <c r="FV42"/>
      <c r="FW42"/>
    </row>
    <row r="43" spans="1:179" s="7" customFormat="1">
      <c r="A43" s="15"/>
      <c r="B43" s="16"/>
      <c r="C43" s="16"/>
      <c r="D43" s="16"/>
      <c r="E43" s="16"/>
      <c r="F43" s="17"/>
      <c r="G43" s="11"/>
      <c r="H43" s="10"/>
      <c r="I43" s="18"/>
      <c r="FQ43"/>
      <c r="FR43"/>
      <c r="FS43"/>
      <c r="FT43"/>
      <c r="FU43"/>
      <c r="FV43"/>
      <c r="FW43"/>
    </row>
  </sheetData>
  <mergeCells count="7">
    <mergeCell ref="A30:G30"/>
    <mergeCell ref="A2:I2"/>
    <mergeCell ref="A3:D3"/>
    <mergeCell ref="A24:C24"/>
    <mergeCell ref="A27:G27"/>
    <mergeCell ref="A28:G28"/>
    <mergeCell ref="A29:G2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03-D.1.1.c.03 - VÝPIS TRUH. VÝR</vt:lpstr>
      <vt:lpstr>'03-D.1.1.c.03 - VÝPIS TRUH. VÝR'!Oblast_tisku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2021-01-25T12:58:19Z</dcterms:modified>
</cp:coreProperties>
</file>